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bilancio\TRASPARENZA\"/>
    </mc:Choice>
  </mc:AlternateContent>
  <bookViews>
    <workbookView xWindow="0" yWindow="0" windowWidth="20490" windowHeight="7155" activeTab="1"/>
  </bookViews>
  <sheets>
    <sheet name="Entrate" sheetId="1" r:id="rId1"/>
    <sheet name="Uscite" sheetId="2" r:id="rId2"/>
  </sheets>
  <externalReferences>
    <externalReference r:id="rId3"/>
    <externalReference r:id="rId4"/>
  </externalReferences>
  <definedNames>
    <definedName name="_xlcn.WorksheetConnection_DipendentiANPAL_20170427.xlsxTable11" hidden="1">[2]!Table1[#Data]</definedName>
    <definedName name="_xlnm.Print_Area" localSheetId="0">Entrate!$A:$E</definedName>
    <definedName name="JR_PAGE_ANCHOR_0_1" localSheetId="0">Entrate!#REF!</definedName>
    <definedName name="JR_PAGE_ANCHOR_0_2" localSheetId="1">Uscite!#REF!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2" l="1"/>
  <c r="D21" i="2"/>
  <c r="C21" i="2"/>
  <c r="B21" i="2"/>
  <c r="E20" i="2"/>
  <c r="D20" i="2"/>
  <c r="C20" i="2"/>
  <c r="B20" i="2"/>
  <c r="E19" i="2"/>
  <c r="D19" i="2"/>
  <c r="C19" i="2"/>
  <c r="B19" i="2"/>
  <c r="E18" i="2"/>
  <c r="D18" i="2"/>
  <c r="C18" i="2"/>
  <c r="B18" i="2"/>
  <c r="E17" i="2"/>
  <c r="D17" i="2"/>
  <c r="C17" i="2"/>
  <c r="B17" i="2"/>
  <c r="E16" i="2"/>
  <c r="D16" i="2"/>
  <c r="C16" i="2"/>
  <c r="B16" i="2"/>
  <c r="E15" i="2"/>
  <c r="D15" i="2"/>
  <c r="C15" i="2"/>
  <c r="B15" i="2"/>
  <c r="E14" i="2"/>
  <c r="D14" i="2"/>
  <c r="C14" i="2"/>
  <c r="B14" i="2"/>
  <c r="E13" i="2"/>
  <c r="D13" i="2"/>
  <c r="C13" i="2"/>
  <c r="B13" i="2"/>
  <c r="E12" i="2"/>
  <c r="D12" i="2"/>
  <c r="C12" i="2"/>
  <c r="B12" i="2"/>
  <c r="E11" i="2"/>
  <c r="D11" i="2"/>
  <c r="C11" i="2"/>
  <c r="B11" i="2"/>
  <c r="E10" i="2"/>
  <c r="D10" i="2"/>
  <c r="C10" i="2"/>
  <c r="B10" i="2"/>
  <c r="E9" i="2"/>
  <c r="D9" i="2"/>
  <c r="C9" i="2"/>
  <c r="B9" i="2"/>
  <c r="E8" i="2"/>
  <c r="D8" i="2"/>
  <c r="C8" i="2"/>
  <c r="B8" i="2"/>
  <c r="E7" i="2"/>
  <c r="D7" i="2"/>
  <c r="C7" i="2"/>
  <c r="B7" i="2"/>
  <c r="E6" i="2"/>
  <c r="D6" i="2"/>
  <c r="C6" i="2"/>
  <c r="B6" i="2"/>
  <c r="E5" i="2"/>
  <c r="D5" i="2"/>
  <c r="C5" i="2"/>
  <c r="B5" i="2"/>
  <c r="E14" i="1"/>
  <c r="D14" i="1"/>
  <c r="C14" i="1"/>
  <c r="B14" i="1"/>
  <c r="E13" i="1"/>
  <c r="D13" i="1"/>
  <c r="C13" i="1"/>
  <c r="B13" i="1"/>
  <c r="E12" i="1"/>
  <c r="D12" i="1"/>
  <c r="C12" i="1"/>
  <c r="B12" i="1"/>
  <c r="E11" i="1"/>
  <c r="D11" i="1"/>
  <c r="C11" i="1"/>
  <c r="B11" i="1"/>
  <c r="E10" i="1"/>
  <c r="D10" i="1"/>
  <c r="C10" i="1"/>
  <c r="B10" i="1"/>
  <c r="E9" i="1"/>
  <c r="D9" i="1"/>
  <c r="C9" i="1"/>
  <c r="B9" i="1"/>
  <c r="E8" i="1"/>
  <c r="D8" i="1"/>
  <c r="C8" i="1"/>
  <c r="B8" i="1"/>
  <c r="E7" i="1"/>
  <c r="D7" i="1"/>
  <c r="C7" i="1"/>
  <c r="B7" i="1"/>
  <c r="E6" i="1"/>
  <c r="D6" i="1"/>
  <c r="C6" i="1"/>
  <c r="B6" i="1"/>
  <c r="E5" i="1"/>
  <c r="D5" i="1"/>
  <c r="C5" i="1"/>
  <c r="B5" i="1"/>
</calcChain>
</file>

<file path=xl/sharedStrings.xml><?xml version="1.0" encoding="utf-8"?>
<sst xmlns="http://schemas.openxmlformats.org/spreadsheetml/2006/main" count="43" uniqueCount="40">
  <si>
    <t>Riscosse</t>
  </si>
  <si>
    <t>Pagati</t>
  </si>
  <si>
    <t>Altre spese correnti n.a.c.</t>
  </si>
  <si>
    <t xml:space="preserve"> Trasferimenti correnti da Amministrazioni pubbliche</t>
  </si>
  <si>
    <t xml:space="preserve"> Trasferimenti correnti dall'Unione Europea e dal Resto del Mondo</t>
  </si>
  <si>
    <t xml:space="preserve"> Trasferimenti correnti da imprese</t>
  </si>
  <si>
    <t xml:space="preserve"> Altre entrate correnti n.a.c.</t>
  </si>
  <si>
    <t xml:space="preserve"> Altri interessi attivi</t>
  </si>
  <si>
    <t xml:space="preserve"> Contributi agli investimenti da amministrazioni pubbliche</t>
  </si>
  <si>
    <t xml:space="preserve"> Altre ritenute</t>
  </si>
  <si>
    <t xml:space="preserve"> Ritenute su redditi da lavoro dipendente</t>
  </si>
  <si>
    <t xml:space="preserve"> Ritenute su redditi da lavoro autonomo</t>
  </si>
  <si>
    <t xml:space="preserve"> Altre entrate per partite di giro</t>
  </si>
  <si>
    <t>Totale Impegni</t>
  </si>
  <si>
    <t>Retribuzioni lorde</t>
  </si>
  <si>
    <t>Contributi sociali a carico dell'ente</t>
  </si>
  <si>
    <t>Acquisto di beni</t>
  </si>
  <si>
    <t>Imposte, tasse e proventi assimilati a carico dell'ente</t>
  </si>
  <si>
    <t>Acquisto di servizi</t>
  </si>
  <si>
    <t>Trasferimenti correnti a Amministrazioni Pubbliche</t>
  </si>
  <si>
    <t>Trasferimenti correnti a Imprese</t>
  </si>
  <si>
    <t>Trasferimenti correnti versati all'Unione Europea e al Resto del Mondo</t>
  </si>
  <si>
    <t>Fondi di riserva e altri accantonamenti</t>
  </si>
  <si>
    <t>Premi di assicurazione</t>
  </si>
  <si>
    <t>Beni materiali</t>
  </si>
  <si>
    <t>Beni immateriali</t>
  </si>
  <si>
    <t>Versamenti di altre ritenute</t>
  </si>
  <si>
    <t>Versamenti di ritenute su Redditi da lavoro dipendente</t>
  </si>
  <si>
    <t>Versamenti di ritenute su Redditi da lavoro autonomo</t>
  </si>
  <si>
    <t>Altre uscite per partite di giro</t>
  </si>
  <si>
    <t>Agenzia Nazionale per Le Politiche Attive del Lavoro</t>
  </si>
  <si>
    <t>Denominazione Capitolo</t>
  </si>
  <si>
    <t>Previsioni definitive</t>
  </si>
  <si>
    <t>Accertamenti</t>
  </si>
  <si>
    <t>Rimaste da riscuotere</t>
  </si>
  <si>
    <t>Totale Accertamenti</t>
  </si>
  <si>
    <t>Impegni</t>
  </si>
  <si>
    <t>Rimaste da pagare</t>
  </si>
  <si>
    <t>Quadro riassuntivo delle Entrate del Consuntivo - Anno 2018
Pubblicazione ai sensi dell'art. 29, comma 1-bis, D.Lgs. n. 33/2013; D.P.C.M. 26 aprile 2011</t>
  </si>
  <si>
    <t>Quadro riassuntivo delle Uscite del Consuntivo - Anno 2018
Pubblicazione ai sensi dell'art. 29, comma 1-bis, D.Lgs. n. 33/2013; D.P.C.M. 26 aprile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</si>
</sst>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SansSerif"/>
      <family val="2"/>
    </font>
    <font>
      <sz val="11"/>
      <color rgb="FF000000"/>
      <name val="SansSerif"/>
      <family val="2"/>
    </font>
    <font>
      <b/>
      <sz val="14"/>
      <color rgb="FF000000"/>
      <name val="SansSerif"/>
      <family val="2"/>
    </font>
    <font>
      <sz val="12"/>
      <color rgb="FF000000"/>
      <name val="SansSerif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CB9CA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1" fillId="0" borderId="0" xfId="3"/>
    <xf numFmtId="0" fontId="3" fillId="0" borderId="0" xfId="3" applyFont="1"/>
    <xf numFmtId="43" fontId="0" fillId="0" borderId="0" xfId="4" applyFont="1"/>
    <xf numFmtId="43" fontId="4" fillId="0" borderId="0" xfId="1" applyFont="1" applyFill="1"/>
    <xf numFmtId="43" fontId="1" fillId="0" borderId="0" xfId="3" applyNumberFormat="1"/>
    <xf numFmtId="43" fontId="0" fillId="0" borderId="0" xfId="1" applyFont="1"/>
    <xf numFmtId="43" fontId="5" fillId="0" borderId="0" xfId="1" applyFont="1"/>
    <xf numFmtId="43" fontId="4" fillId="0" borderId="0" xfId="0" applyNumberFormat="1" applyFont="1"/>
    <xf numFmtId="0" fontId="3" fillId="0" borderId="0" xfId="0" applyFont="1"/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center" vertical="center" wrapText="1"/>
    </xf>
    <xf numFmtId="0" fontId="9" fillId="3" borderId="3" xfId="0" applyNumberFormat="1" applyFont="1" applyFill="1" applyBorder="1" applyAlignment="1" applyProtection="1">
      <alignment horizontal="center" vertical="center" wrapText="1"/>
    </xf>
    <xf numFmtId="0" fontId="10" fillId="2" borderId="5" xfId="2" applyFont="1" applyBorder="1" applyAlignment="1">
      <alignment horizontal="center" vertical="center"/>
    </xf>
    <xf numFmtId="0" fontId="10" fillId="2" borderId="6" xfId="2" applyFont="1" applyBorder="1" applyAlignment="1">
      <alignment horizontal="center"/>
    </xf>
    <xf numFmtId="0" fontId="10" fillId="2" borderId="7" xfId="2" applyFont="1" applyBorder="1" applyAlignment="1">
      <alignment horizontal="center"/>
    </xf>
    <xf numFmtId="0" fontId="10" fillId="2" borderId="8" xfId="2" applyFont="1" applyBorder="1" applyAlignment="1">
      <alignment horizontal="center"/>
    </xf>
    <xf numFmtId="0" fontId="10" fillId="2" borderId="9" xfId="2" applyFont="1" applyBorder="1" applyAlignment="1">
      <alignment horizontal="center" vertical="center"/>
    </xf>
    <xf numFmtId="0" fontId="10" fillId="2" borderId="10" xfId="2" applyFont="1" applyBorder="1" applyAlignment="1">
      <alignment horizontal="center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43" fontId="7" fillId="4" borderId="1" xfId="1" applyFont="1" applyFill="1" applyBorder="1" applyAlignment="1" applyProtection="1">
      <alignment horizontal="right" vertical="center" wrapText="1"/>
    </xf>
    <xf numFmtId="43" fontId="7" fillId="4" borderId="1" xfId="0" applyNumberFormat="1" applyFont="1" applyFill="1" applyBorder="1" applyAlignment="1" applyProtection="1">
      <alignment horizontal="right" vertical="center" wrapText="1"/>
    </xf>
    <xf numFmtId="0" fontId="0" fillId="4" borderId="0" xfId="0" applyFont="1" applyFill="1"/>
    <xf numFmtId="4" fontId="7" fillId="4" borderId="1" xfId="0" applyNumberFormat="1" applyFont="1" applyFill="1" applyBorder="1" applyAlignment="1" applyProtection="1">
      <alignment horizontal="right" vertical="center" wrapText="1"/>
    </xf>
    <xf numFmtId="0" fontId="6" fillId="4" borderId="1" xfId="3" applyFont="1" applyFill="1" applyBorder="1" applyAlignment="1">
      <alignment horizontal="left" vertical="center" wrapText="1"/>
    </xf>
    <xf numFmtId="43" fontId="6" fillId="4" borderId="1" xfId="1" applyFont="1" applyFill="1" applyBorder="1" applyAlignment="1">
      <alignment horizontal="right" vertical="center" wrapText="1"/>
    </xf>
    <xf numFmtId="0" fontId="1" fillId="4" borderId="0" xfId="3" applyFont="1" applyFill="1"/>
    <xf numFmtId="43" fontId="7" fillId="4" borderId="1" xfId="1" applyFont="1" applyFill="1" applyBorder="1" applyAlignment="1">
      <alignment horizontal="right" vertical="center" wrapText="1"/>
    </xf>
    <xf numFmtId="43" fontId="7" fillId="4" borderId="4" xfId="1" applyFont="1" applyFill="1" applyBorder="1" applyAlignment="1">
      <alignment horizontal="right" vertical="center" wrapText="1"/>
    </xf>
    <xf numFmtId="0" fontId="3" fillId="4" borderId="0" xfId="3" applyFont="1" applyFill="1"/>
    <xf numFmtId="43" fontId="1" fillId="4" borderId="0" xfId="4" applyFont="1" applyFill="1"/>
  </cellXfs>
  <cellStyles count="6">
    <cellStyle name="Migliaia" xfId="1" builtinId="3"/>
    <cellStyle name="Migliaia 2" xfId="4"/>
    <cellStyle name="Neutrale" xfId="2" builtinId="28"/>
    <cellStyle name="Normale" xfId="0" builtinId="0"/>
    <cellStyle name="Normale 2" xfId="3"/>
    <cellStyle name="Normale 2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bilancio/bilancio%202018/RENDICONTO%202018/DEF/7%20-DEFINITIVO%20_06_11_19/rendiconto%20modificato/31_07_2019_RendicontoFinanziari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pendenti%20ANPAL_201705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STIONALE_Entrate FDR"/>
      <sheetName val="GESTIONALE_EntrateGO"/>
      <sheetName val="GESTIONALE_Entrate_GENERALE"/>
      <sheetName val="GESTIONALE_Uscite FDR"/>
      <sheetName val="GESTIONALE_Uscite_GO"/>
      <sheetName val="GESTIONALE_Uscite_GENERALE"/>
      <sheetName val="DECISIONALE_ Uscite_GO"/>
      <sheetName val="DECISIONALE_Uscite"/>
      <sheetName val="DECISIONALE_Uscite FDR"/>
      <sheetName val="DECISIONALE_Entrate GO"/>
      <sheetName val="DECISIONALE_Entrate FDR "/>
      <sheetName val="DECISIONALE_Entrate GENERALE"/>
      <sheetName val="SituazioneAmministrativa GO"/>
      <sheetName val="SituazioneAmministrFDR "/>
      <sheetName val="SituazioneAmministr  TOTALE"/>
      <sheetName val="ContoEconomico_GO_FDR_TOTALE"/>
      <sheetName val="Stato patrimoniale GO Attività"/>
      <sheetName val="S_Patrim_ Attività FDR"/>
      <sheetName val="S_Patrim_ Attività_GENERALE"/>
      <sheetName val="S_Patrim_Passività FDR"/>
      <sheetName val="Stato Patrim_ GO Passività"/>
      <sheetName val="Stato_ Patrim__Passività_GEN."/>
      <sheetName val="MISSIONI E PROGR."/>
      <sheetName val="Dati_Matrice di transiz_CE_ST"/>
      <sheetName val="entrate "/>
      <sheetName val="uscite"/>
      <sheetName val="partitario entrate"/>
      <sheetName val="dati_SituazioneAmministrativa"/>
      <sheetName val="Foglio2"/>
      <sheetName val="Foglio3"/>
    </sheetNames>
    <sheetDataSet>
      <sheetData sheetId="0">
        <row r="18">
          <cell r="F18">
            <v>152825728.16</v>
          </cell>
          <cell r="G18">
            <v>80000000</v>
          </cell>
          <cell r="H18">
            <v>72825728.159999996</v>
          </cell>
          <cell r="I18">
            <v>152825728.16</v>
          </cell>
        </row>
        <row r="23">
          <cell r="F23">
            <v>5268698.01</v>
          </cell>
          <cell r="G23">
            <v>0</v>
          </cell>
          <cell r="H23">
            <v>5268698.01</v>
          </cell>
          <cell r="I23">
            <v>5268698.01</v>
          </cell>
        </row>
        <row r="28">
          <cell r="F28">
            <v>0</v>
          </cell>
          <cell r="G28">
            <v>828874.02</v>
          </cell>
          <cell r="H28">
            <v>0</v>
          </cell>
          <cell r="I28">
            <v>828874.02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47">
          <cell r="F47">
            <v>0</v>
          </cell>
          <cell r="G47">
            <v>15845.64</v>
          </cell>
          <cell r="H47">
            <v>0</v>
          </cell>
          <cell r="I47">
            <v>15845.64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79"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</row>
      </sheetData>
      <sheetData sheetId="1">
        <row r="18">
          <cell r="F18" t="str">
            <v>129.172.007,26</v>
          </cell>
          <cell r="G18">
            <v>128850422.89999999</v>
          </cell>
          <cell r="H18" t="str">
            <v>0,00</v>
          </cell>
          <cell r="I18" t="str">
            <v>128.850.422,90</v>
          </cell>
        </row>
        <row r="23">
          <cell r="F23" t="str">
            <v>0,00</v>
          </cell>
          <cell r="G23" t="str">
            <v>0,00</v>
          </cell>
          <cell r="H23" t="str">
            <v>0,00</v>
          </cell>
          <cell r="I23" t="str">
            <v>0,00</v>
          </cell>
        </row>
        <row r="37">
          <cell r="F37" t="str">
            <v>2.449.686,01</v>
          </cell>
          <cell r="G37" t="str">
            <v>24.207,94</v>
          </cell>
          <cell r="H37" t="str">
            <v>2.449.686,01</v>
          </cell>
          <cell r="I37" t="str">
            <v>2.473.893,95</v>
          </cell>
        </row>
        <row r="56">
          <cell r="F56" t="str">
            <v>1.583.530,51</v>
          </cell>
          <cell r="G56" t="str">
            <v>2.907,00</v>
          </cell>
          <cell r="H56" t="str">
            <v>0,00</v>
          </cell>
          <cell r="I56" t="str">
            <v>2.907,00</v>
          </cell>
        </row>
        <row r="68">
          <cell r="F68">
            <v>43751.13</v>
          </cell>
          <cell r="G68">
            <v>2825.0599999999981</v>
          </cell>
          <cell r="H68">
            <v>40926.07</v>
          </cell>
          <cell r="I68">
            <v>43751.13</v>
          </cell>
        </row>
        <row r="79">
          <cell r="F79" t="str">
            <v>4.342.708,94</v>
          </cell>
          <cell r="G79">
            <v>2028865.25</v>
          </cell>
          <cell r="H79">
            <v>1668291.1199999996</v>
          </cell>
          <cell r="I79">
            <v>3697156.37</v>
          </cell>
        </row>
        <row r="84">
          <cell r="F84" t="str">
            <v>2.182,12</v>
          </cell>
          <cell r="G84">
            <v>0</v>
          </cell>
          <cell r="H84">
            <v>2182.12</v>
          </cell>
          <cell r="I84" t="str">
            <v>2.182,12</v>
          </cell>
        </row>
        <row r="95">
          <cell r="F95" t="str">
            <v>0,00</v>
          </cell>
          <cell r="G95" t="str">
            <v>0,00</v>
          </cell>
          <cell r="H95" t="str">
            <v>0,00</v>
          </cell>
          <cell r="I95" t="str">
            <v>0,00</v>
          </cell>
        </row>
      </sheetData>
      <sheetData sheetId="2"/>
      <sheetData sheetId="3">
        <row r="31">
          <cell r="F31">
            <v>0</v>
          </cell>
        </row>
        <row r="40">
          <cell r="F40">
            <v>0</v>
          </cell>
        </row>
        <row r="53">
          <cell r="F53">
            <v>0</v>
          </cell>
        </row>
        <row r="65">
          <cell r="F65">
            <v>0</v>
          </cell>
        </row>
        <row r="130">
          <cell r="F130">
            <v>10472700</v>
          </cell>
          <cell r="G130">
            <v>923.54</v>
          </cell>
          <cell r="H130">
            <v>462626.18</v>
          </cell>
          <cell r="I130">
            <v>463549.72</v>
          </cell>
        </row>
        <row r="148">
          <cell r="F148">
            <v>1241659.0199999996</v>
          </cell>
          <cell r="G148">
            <v>0</v>
          </cell>
          <cell r="H148">
            <v>647659.02</v>
          </cell>
          <cell r="I148">
            <v>647659.02</v>
          </cell>
        </row>
        <row r="166">
          <cell r="F166">
            <v>22533877.609999999</v>
          </cell>
          <cell r="G166">
            <v>226908.87</v>
          </cell>
          <cell r="H166">
            <v>9904165.2000000011</v>
          </cell>
          <cell r="I166">
            <v>10131074.07</v>
          </cell>
        </row>
        <row r="174">
          <cell r="F174">
            <v>15241000</v>
          </cell>
          <cell r="G174">
            <v>16000</v>
          </cell>
          <cell r="H174">
            <v>15000000</v>
          </cell>
          <cell r="I174">
            <v>15016000</v>
          </cell>
        </row>
        <row r="184">
          <cell r="F184">
            <v>20000000</v>
          </cell>
          <cell r="G184">
            <v>0</v>
          </cell>
          <cell r="H184">
            <v>0</v>
          </cell>
        </row>
        <row r="194">
          <cell r="F194">
            <v>0</v>
          </cell>
          <cell r="H194">
            <v>0</v>
          </cell>
        </row>
        <row r="201">
          <cell r="F201">
            <v>157213878.12</v>
          </cell>
          <cell r="G201">
            <v>930308.91</v>
          </cell>
          <cell r="H201">
            <v>153813237.38</v>
          </cell>
          <cell r="I201">
            <v>154743546.28999999</v>
          </cell>
        </row>
        <row r="217">
          <cell r="F217">
            <v>0</v>
          </cell>
          <cell r="H217">
            <v>0</v>
          </cell>
        </row>
        <row r="222">
          <cell r="F222">
            <v>0</v>
          </cell>
          <cell r="H222">
            <v>0</v>
          </cell>
        </row>
        <row r="234">
          <cell r="F234">
            <v>0</v>
          </cell>
          <cell r="H234">
            <v>0</v>
          </cell>
        </row>
        <row r="245">
          <cell r="F245">
            <v>0</v>
          </cell>
          <cell r="H245">
            <v>0</v>
          </cell>
        </row>
        <row r="250">
          <cell r="F250">
            <v>0</v>
          </cell>
          <cell r="H250">
            <v>0</v>
          </cell>
        </row>
        <row r="261">
          <cell r="F261">
            <v>0</v>
          </cell>
          <cell r="H261">
            <v>0</v>
          </cell>
        </row>
      </sheetData>
      <sheetData sheetId="4">
        <row r="31">
          <cell r="F31">
            <v>12554908.419999998</v>
          </cell>
          <cell r="G31">
            <v>8549542.1899999995</v>
          </cell>
          <cell r="H31">
            <v>1496438.38</v>
          </cell>
          <cell r="I31">
            <v>10045980.57</v>
          </cell>
        </row>
        <row r="40">
          <cell r="F40">
            <v>2898554.44</v>
          </cell>
          <cell r="G40" t="str">
            <v>1.761.730,51</v>
          </cell>
          <cell r="H40" t="str">
            <v>1.069.759,49</v>
          </cell>
          <cell r="I40" t="str">
            <v>2.831.490,00</v>
          </cell>
        </row>
        <row r="53">
          <cell r="F53">
            <v>862744.2</v>
          </cell>
          <cell r="G53" t="str">
            <v>460.094,08</v>
          </cell>
          <cell r="H53" t="str">
            <v>362.095,86</v>
          </cell>
          <cell r="I53" t="str">
            <v>822.189,94</v>
          </cell>
        </row>
        <row r="65">
          <cell r="F65">
            <v>120566.64</v>
          </cell>
          <cell r="G65">
            <v>6974.98</v>
          </cell>
          <cell r="H65">
            <v>7369.92</v>
          </cell>
          <cell r="I65">
            <v>14344.9</v>
          </cell>
        </row>
        <row r="130">
          <cell r="F130">
            <v>7108301.1300000008</v>
          </cell>
          <cell r="G130">
            <v>390850.77</v>
          </cell>
          <cell r="H130">
            <v>1018306.0399999999</v>
          </cell>
          <cell r="I130">
            <v>1409156.81</v>
          </cell>
        </row>
        <row r="148">
          <cell r="F148">
            <v>0</v>
          </cell>
          <cell r="G148" t="str">
            <v>0,00</v>
          </cell>
          <cell r="H148" t="str">
            <v>0,00</v>
          </cell>
          <cell r="I148" t="str">
            <v>0,00</v>
          </cell>
        </row>
        <row r="166">
          <cell r="F166">
            <v>256703681.42999998</v>
          </cell>
          <cell r="G166" t="str">
            <v>0,00</v>
          </cell>
          <cell r="H166" t="str">
            <v>214.611.428,43</v>
          </cell>
          <cell r="I166" t="str">
            <v>214.611.428,43</v>
          </cell>
        </row>
        <row r="174">
          <cell r="F174">
            <v>0</v>
          </cell>
          <cell r="G174" t="str">
            <v>0,00</v>
          </cell>
          <cell r="H174" t="str">
            <v>0,00</v>
          </cell>
          <cell r="I174" t="str">
            <v>0,00</v>
          </cell>
        </row>
        <row r="184">
          <cell r="F184">
            <v>1319052.58</v>
          </cell>
          <cell r="G184" t="str">
            <v>0,00</v>
          </cell>
          <cell r="H184" t="str">
            <v>0,00</v>
          </cell>
          <cell r="I184" t="str">
            <v>0,00</v>
          </cell>
        </row>
        <row r="194">
          <cell r="F194">
            <v>2065.36</v>
          </cell>
          <cell r="G194" t="str">
            <v>0,00</v>
          </cell>
          <cell r="H194" t="str">
            <v>0,00</v>
          </cell>
          <cell r="I194" t="str">
            <v>0,00</v>
          </cell>
        </row>
        <row r="201">
          <cell r="F201">
            <v>100000</v>
          </cell>
          <cell r="G201" t="str">
            <v>0,00</v>
          </cell>
          <cell r="H201" t="str">
            <v>100.000,00</v>
          </cell>
          <cell r="I201" t="str">
            <v>100.000,00</v>
          </cell>
        </row>
        <row r="217">
          <cell r="F217">
            <v>273420.51</v>
          </cell>
          <cell r="G217">
            <v>3837.85</v>
          </cell>
          <cell r="H217">
            <v>426.74</v>
          </cell>
          <cell r="I217">
            <v>4264.59</v>
          </cell>
        </row>
        <row r="222">
          <cell r="F222">
            <v>1500110</v>
          </cell>
          <cell r="G222" t="str">
            <v>1.607,96</v>
          </cell>
          <cell r="H222" t="str">
            <v>0,00</v>
          </cell>
          <cell r="I222" t="str">
            <v>1.607,96</v>
          </cell>
        </row>
        <row r="234">
          <cell r="F234">
            <v>43751.130000000005</v>
          </cell>
          <cell r="G234">
            <v>20981.18</v>
          </cell>
          <cell r="H234">
            <v>22769.95</v>
          </cell>
          <cell r="I234">
            <v>43751.130000000005</v>
          </cell>
        </row>
        <row r="245">
          <cell r="F245">
            <v>4342708.9400000004</v>
          </cell>
          <cell r="G245">
            <v>1993079.9</v>
          </cell>
          <cell r="H245">
            <v>1704076.4700000002</v>
          </cell>
          <cell r="I245">
            <v>3697156.37</v>
          </cell>
        </row>
        <row r="250">
          <cell r="F250">
            <v>2182.12</v>
          </cell>
          <cell r="G250">
            <v>1485</v>
          </cell>
          <cell r="H250">
            <v>697.12</v>
          </cell>
          <cell r="I250">
            <v>2182.12</v>
          </cell>
        </row>
        <row r="261">
          <cell r="F261">
            <v>0</v>
          </cell>
          <cell r="G261" t="str">
            <v>0,00</v>
          </cell>
          <cell r="H261" t="str">
            <v>0,00</v>
          </cell>
          <cell r="I261" t="str">
            <v>0,00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PENDENTI ANPAL"/>
      <sheetName val="Estrazione dati"/>
      <sheetName val="Aspirazioni"/>
      <sheetName val="Riepilogo Aspirazioni"/>
      <sheetName val="Riepilogo utenze"/>
      <sheetName val="Deleghe da agganciare"/>
      <sheetName val="Dipendenti ANPAL_20170515.xlsx"/>
      <sheetName val="Dipendenti ANPAL_20170515"/>
      <sheetName val="Dipendenti%20ANPAL_20170515.xl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1:U29"/>
  <sheetViews>
    <sheetView zoomScaleNormal="100" workbookViewId="0">
      <selection activeCell="B3" sqref="B3:E4"/>
    </sheetView>
  </sheetViews>
  <sheetFormatPr defaultColWidth="9.140625" defaultRowHeight="15"/>
  <cols>
    <col min="1" max="1" width="64.7109375" style="2" customWidth="1"/>
    <col min="2" max="2" width="18.7109375" style="1" customWidth="1"/>
    <col min="3" max="3" width="18.7109375" style="3" customWidth="1"/>
    <col min="4" max="5" width="18.7109375" style="1" customWidth="1"/>
    <col min="6" max="16384" width="9.140625" style="1"/>
  </cols>
  <sheetData>
    <row r="1" spans="1:5" ht="30.75" customHeight="1">
      <c r="A1" s="10" t="s">
        <v>30</v>
      </c>
      <c r="B1" s="10"/>
      <c r="C1" s="10"/>
      <c r="D1" s="10"/>
      <c r="E1" s="11"/>
    </row>
    <row r="2" spans="1:5" ht="30.75" customHeight="1">
      <c r="A2" s="12" t="s">
        <v>38</v>
      </c>
      <c r="B2" s="12"/>
      <c r="C2" s="12"/>
      <c r="D2" s="12"/>
      <c r="E2" s="13"/>
    </row>
    <row r="3" spans="1:5" ht="19.5" customHeight="1">
      <c r="A3" s="14" t="s">
        <v>31</v>
      </c>
      <c r="B3" s="14" t="s">
        <v>32</v>
      </c>
      <c r="C3" s="15" t="s">
        <v>33</v>
      </c>
      <c r="D3" s="16"/>
      <c r="E3" s="17"/>
    </row>
    <row r="4" spans="1:5" ht="19.5" customHeight="1">
      <c r="A4" s="18"/>
      <c r="B4" s="18"/>
      <c r="C4" s="19" t="s">
        <v>0</v>
      </c>
      <c r="D4" s="19" t="s">
        <v>34</v>
      </c>
      <c r="E4" s="19" t="s">
        <v>35</v>
      </c>
    </row>
    <row r="5" spans="1:5" s="27" customFormat="1" ht="18" customHeight="1">
      <c r="A5" s="25" t="s">
        <v>3</v>
      </c>
      <c r="B5" s="26">
        <f>+'[1]GESTIONALE_Entrate FDR'!F18+[1]GESTIONALE_EntrateGO!F18</f>
        <v>281997735.42000002</v>
      </c>
      <c r="C5" s="26">
        <f>+'[1]GESTIONALE_Entrate FDR'!G18+[1]GESTIONALE_EntrateGO!G18</f>
        <v>208850422.89999998</v>
      </c>
      <c r="D5" s="26">
        <f>+'[1]GESTIONALE_Entrate FDR'!H18+[1]GESTIONALE_EntrateGO!H18</f>
        <v>72825728.159999996</v>
      </c>
      <c r="E5" s="26">
        <f>+'[1]GESTIONALE_Entrate FDR'!I18+[1]GESTIONALE_EntrateGO!I18</f>
        <v>281676151.06</v>
      </c>
    </row>
    <row r="6" spans="1:5" s="27" customFormat="1" ht="18" customHeight="1">
      <c r="A6" s="25" t="s">
        <v>4</v>
      </c>
      <c r="B6" s="26">
        <f>+'[1]GESTIONALE_Entrate FDR'!F23+[1]GESTIONALE_EntrateGO!F23</f>
        <v>5268698.01</v>
      </c>
      <c r="C6" s="26">
        <f>+'[1]GESTIONALE_Entrate FDR'!G23+[1]GESTIONALE_EntrateGO!G23</f>
        <v>0</v>
      </c>
      <c r="D6" s="26">
        <f>+'[1]GESTIONALE_Entrate FDR'!H23+[1]GESTIONALE_EntrateGO!H23</f>
        <v>5268698.01</v>
      </c>
      <c r="E6" s="26">
        <f>+'[1]GESTIONALE_Entrate FDR'!I23+[1]GESTIONALE_EntrateGO!I23</f>
        <v>5268698.01</v>
      </c>
    </row>
    <row r="7" spans="1:5" s="27" customFormat="1" ht="18" customHeight="1">
      <c r="A7" s="25" t="s">
        <v>5</v>
      </c>
      <c r="B7" s="26">
        <f>+'[1]GESTIONALE_Entrate FDR'!F28+[1]GESTIONALE_EntrateGO!F28</f>
        <v>0</v>
      </c>
      <c r="C7" s="26">
        <f>+'[1]GESTIONALE_Entrate FDR'!G28+[1]GESTIONALE_EntrateGO!G28</f>
        <v>828874.02</v>
      </c>
      <c r="D7" s="26">
        <f>+'[1]GESTIONALE_Entrate FDR'!H28+[1]GESTIONALE_EntrateGO!H28</f>
        <v>0</v>
      </c>
      <c r="E7" s="26">
        <f>+'[1]GESTIONALE_Entrate FDR'!I28+[1]GESTIONALE_EntrateGO!I28</f>
        <v>828874.02</v>
      </c>
    </row>
    <row r="8" spans="1:5" s="27" customFormat="1" ht="18" customHeight="1">
      <c r="A8" s="25" t="s">
        <v>6</v>
      </c>
      <c r="B8" s="28">
        <f>+'[1]GESTIONALE_Entrate FDR'!F37+[1]GESTIONALE_EntrateGO!F37</f>
        <v>2449686.0099999998</v>
      </c>
      <c r="C8" s="28">
        <f>+'[1]GESTIONALE_Entrate FDR'!G37+[1]GESTIONALE_EntrateGO!G37</f>
        <v>24207.94</v>
      </c>
      <c r="D8" s="28">
        <f>+'[1]GESTIONALE_Entrate FDR'!H37+[1]GESTIONALE_EntrateGO!H37</f>
        <v>2449686.0099999998</v>
      </c>
      <c r="E8" s="28">
        <f>+'[1]GESTIONALE_Entrate FDR'!I37+[1]GESTIONALE_EntrateGO!I37</f>
        <v>2473893.9500000002</v>
      </c>
    </row>
    <row r="9" spans="1:5" s="27" customFormat="1" ht="18" customHeight="1">
      <c r="A9" s="25" t="s">
        <v>7</v>
      </c>
      <c r="B9" s="29">
        <f>+'[1]GESTIONALE_Entrate FDR'!F47+[1]GESTIONALE_EntrateGO!F47</f>
        <v>0</v>
      </c>
      <c r="C9" s="29">
        <f>+'[1]GESTIONALE_Entrate FDR'!G47+[1]GESTIONALE_EntrateGO!G47</f>
        <v>15845.64</v>
      </c>
      <c r="D9" s="29">
        <f>+'[1]GESTIONALE_Entrate FDR'!H47+[1]GESTIONALE_EntrateGO!H47</f>
        <v>0</v>
      </c>
      <c r="E9" s="29">
        <f>+'[1]GESTIONALE_Entrate FDR'!I47+[1]GESTIONALE_EntrateGO!I47</f>
        <v>15845.64</v>
      </c>
    </row>
    <row r="10" spans="1:5" s="27" customFormat="1" ht="18" customHeight="1">
      <c r="A10" s="25" t="s">
        <v>8</v>
      </c>
      <c r="B10" s="28">
        <f>+'[1]GESTIONALE_Entrate FDR'!F56+[1]GESTIONALE_EntrateGO!F56</f>
        <v>1583530.51</v>
      </c>
      <c r="C10" s="28">
        <f>+'[1]GESTIONALE_Entrate FDR'!G56+[1]GESTIONALE_EntrateGO!G56</f>
        <v>2907</v>
      </c>
      <c r="D10" s="28">
        <f>+'[1]GESTIONALE_Entrate FDR'!H56+[1]GESTIONALE_EntrateGO!H56</f>
        <v>0</v>
      </c>
      <c r="E10" s="28">
        <f>+'[1]GESTIONALE_Entrate FDR'!I56+[1]GESTIONALE_EntrateGO!I56</f>
        <v>2907</v>
      </c>
    </row>
    <row r="11" spans="1:5" s="27" customFormat="1" ht="18" customHeight="1">
      <c r="A11" s="25" t="s">
        <v>9</v>
      </c>
      <c r="B11" s="28">
        <f>+'[1]GESTIONALE_Entrate FDR'!F68+[1]GESTIONALE_EntrateGO!F68</f>
        <v>43751.13</v>
      </c>
      <c r="C11" s="28">
        <f>+'[1]GESTIONALE_Entrate FDR'!G68+[1]GESTIONALE_EntrateGO!G68</f>
        <v>2825.0599999999981</v>
      </c>
      <c r="D11" s="28">
        <f>+'[1]GESTIONALE_Entrate FDR'!H68+[1]GESTIONALE_EntrateGO!H68</f>
        <v>40926.07</v>
      </c>
      <c r="E11" s="28">
        <f>+'[1]GESTIONALE_Entrate FDR'!I68+[1]GESTIONALE_EntrateGO!I68</f>
        <v>43751.13</v>
      </c>
    </row>
    <row r="12" spans="1:5" s="27" customFormat="1" ht="18" customHeight="1">
      <c r="A12" s="25" t="s">
        <v>10</v>
      </c>
      <c r="B12" s="28">
        <f>+'[1]GESTIONALE_Entrate FDR'!F79+[1]GESTIONALE_EntrateGO!F79</f>
        <v>4342708.9400000004</v>
      </c>
      <c r="C12" s="28">
        <f>+'[1]GESTIONALE_Entrate FDR'!G79+[1]GESTIONALE_EntrateGO!G79</f>
        <v>2028865.25</v>
      </c>
      <c r="D12" s="28">
        <f>+'[1]GESTIONALE_Entrate FDR'!H79+[1]GESTIONALE_EntrateGO!H79</f>
        <v>1668291.1199999996</v>
      </c>
      <c r="E12" s="28">
        <f>+'[1]GESTIONALE_Entrate FDR'!I79+[1]GESTIONALE_EntrateGO!I79</f>
        <v>3697156.37</v>
      </c>
    </row>
    <row r="13" spans="1:5" s="27" customFormat="1" ht="18" customHeight="1">
      <c r="A13" s="25" t="s">
        <v>11</v>
      </c>
      <c r="B13" s="28">
        <f>+'[1]GESTIONALE_Entrate FDR'!F84+[1]GESTIONALE_EntrateGO!F84</f>
        <v>2182.12</v>
      </c>
      <c r="C13" s="28">
        <f>+'[1]GESTIONALE_Entrate FDR'!G84+[1]GESTIONALE_EntrateGO!G84</f>
        <v>0</v>
      </c>
      <c r="D13" s="28">
        <f>+'[1]GESTIONALE_Entrate FDR'!H84+[1]GESTIONALE_EntrateGO!H84</f>
        <v>2182.12</v>
      </c>
      <c r="E13" s="28">
        <f>+'[1]GESTIONALE_Entrate FDR'!I84+[1]GESTIONALE_EntrateGO!I84</f>
        <v>2182.12</v>
      </c>
    </row>
    <row r="14" spans="1:5" s="27" customFormat="1" ht="18" customHeight="1">
      <c r="A14" s="25" t="s">
        <v>12</v>
      </c>
      <c r="B14" s="28">
        <f>+'[1]GESTIONALE_Entrate FDR'!F95+[1]GESTIONALE_EntrateGO!F95</f>
        <v>0</v>
      </c>
      <c r="C14" s="28">
        <f>+'[1]GESTIONALE_Entrate FDR'!G95+[1]GESTIONALE_EntrateGO!G95</f>
        <v>0</v>
      </c>
      <c r="D14" s="28">
        <f>+'[1]GESTIONALE_Entrate FDR'!H95+[1]GESTIONALE_EntrateGO!H95</f>
        <v>0</v>
      </c>
      <c r="E14" s="28">
        <f>+'[1]GESTIONALE_Entrate FDR'!I95+[1]GESTIONALE_EntrateGO!I95</f>
        <v>0</v>
      </c>
    </row>
    <row r="15" spans="1:5" s="27" customFormat="1" ht="18" customHeight="1">
      <c r="A15" s="30"/>
      <c r="C15" s="31"/>
    </row>
    <row r="16" spans="1:5">
      <c r="B16" s="4"/>
      <c r="C16" s="4"/>
      <c r="D16" s="4"/>
      <c r="E16" s="4"/>
    </row>
    <row r="17" spans="1:21">
      <c r="B17" s="5"/>
      <c r="E17" s="5"/>
    </row>
    <row r="18" spans="1:21">
      <c r="E18" s="5"/>
    </row>
    <row r="19" spans="1:21" s="3" customFormat="1">
      <c r="A19" s="2"/>
      <c r="B19" s="5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9" spans="1:21" s="3" customFormat="1">
      <c r="A29" s="2"/>
      <c r="B29" s="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</sheetData>
  <mergeCells count="5">
    <mergeCell ref="A1:E1"/>
    <mergeCell ref="A2:E2"/>
    <mergeCell ref="C3:E3"/>
    <mergeCell ref="A3:A4"/>
    <mergeCell ref="B3:B4"/>
  </mergeCells>
  <pageMargins left="0" right="0" top="0" bottom="0" header="0" footer="0"/>
  <pageSetup paperSize="8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1:E25"/>
  <sheetViews>
    <sheetView tabSelected="1" workbookViewId="0">
      <selection activeCell="B3" sqref="B3:E4"/>
    </sheetView>
  </sheetViews>
  <sheetFormatPr defaultRowHeight="15"/>
  <cols>
    <col min="1" max="1" width="64.7109375" style="9" customWidth="1"/>
    <col min="2" max="2" width="18.7109375" style="6" customWidth="1"/>
    <col min="3" max="3" width="18.7109375" customWidth="1"/>
    <col min="4" max="5" width="18.7109375" style="6" customWidth="1"/>
  </cols>
  <sheetData>
    <row r="1" spans="1:5" ht="30.75" customHeight="1">
      <c r="A1" s="10" t="s">
        <v>30</v>
      </c>
      <c r="B1" s="10"/>
      <c r="C1" s="10"/>
      <c r="D1" s="10"/>
      <c r="E1" s="11"/>
    </row>
    <row r="2" spans="1:5" ht="30.75" customHeight="1">
      <c r="A2" s="12" t="s">
        <v>39</v>
      </c>
      <c r="B2" s="12"/>
      <c r="C2" s="12"/>
      <c r="D2" s="12"/>
      <c r="E2" s="13"/>
    </row>
    <row r="3" spans="1:5" ht="19.5" customHeight="1">
      <c r="A3" s="14" t="s">
        <v>31</v>
      </c>
      <c r="B3" s="14" t="s">
        <v>32</v>
      </c>
      <c r="C3" s="15" t="s">
        <v>36</v>
      </c>
      <c r="D3" s="16"/>
      <c r="E3" s="17"/>
    </row>
    <row r="4" spans="1:5" ht="19.5" customHeight="1">
      <c r="A4" s="18"/>
      <c r="B4" s="18"/>
      <c r="C4" s="19" t="s">
        <v>1</v>
      </c>
      <c r="D4" s="19" t="s">
        <v>37</v>
      </c>
      <c r="E4" s="19" t="s">
        <v>13</v>
      </c>
    </row>
    <row r="5" spans="1:5" s="23" customFormat="1" ht="18" customHeight="1">
      <c r="A5" s="20" t="s">
        <v>14</v>
      </c>
      <c r="B5" s="21">
        <f>+[1]GESTIONALE_Uscite_GO!F31+'[1]GESTIONALE_Uscite FDR'!F31</f>
        <v>12554908.419999998</v>
      </c>
      <c r="C5" s="22">
        <f>+[1]GESTIONALE_Uscite_GO!G31+'[1]GESTIONALE_Uscite FDR'!G31</f>
        <v>8549542.1899999995</v>
      </c>
      <c r="D5" s="21">
        <f>+[1]GESTIONALE_Uscite_GO!H31+'[1]GESTIONALE_Uscite FDR'!H31</f>
        <v>1496438.38</v>
      </c>
      <c r="E5" s="21">
        <f>+[1]GESTIONALE_Uscite_GO!I31+'[1]GESTIONALE_Uscite FDR'!I31</f>
        <v>10045980.57</v>
      </c>
    </row>
    <row r="6" spans="1:5" s="23" customFormat="1" ht="18" customHeight="1">
      <c r="A6" s="20" t="s">
        <v>15</v>
      </c>
      <c r="B6" s="21">
        <f>+[1]GESTIONALE_Uscite_GO!F40+'[1]GESTIONALE_Uscite FDR'!F40</f>
        <v>2898554.44</v>
      </c>
      <c r="C6" s="21">
        <f>+[1]GESTIONALE_Uscite_GO!G40+'[1]GESTIONALE_Uscite FDR'!G40</f>
        <v>1761730.51</v>
      </c>
      <c r="D6" s="21">
        <f>+[1]GESTIONALE_Uscite_GO!H40+'[1]GESTIONALE_Uscite FDR'!H40</f>
        <v>1069759.49</v>
      </c>
      <c r="E6" s="21">
        <f>+[1]GESTIONALE_Uscite_GO!I40+'[1]GESTIONALE_Uscite FDR'!I40</f>
        <v>2831490</v>
      </c>
    </row>
    <row r="7" spans="1:5" s="23" customFormat="1" ht="18" customHeight="1">
      <c r="A7" s="20" t="s">
        <v>17</v>
      </c>
      <c r="B7" s="21">
        <f>+[1]GESTIONALE_Uscite_GO!F53+'[1]GESTIONALE_Uscite FDR'!F53</f>
        <v>862744.2</v>
      </c>
      <c r="C7" s="21">
        <f>+[1]GESTIONALE_Uscite_GO!G53+'[1]GESTIONALE_Uscite FDR'!G53</f>
        <v>460094.08</v>
      </c>
      <c r="D7" s="21">
        <f>+[1]GESTIONALE_Uscite_GO!H53+'[1]GESTIONALE_Uscite FDR'!H53</f>
        <v>362095.86</v>
      </c>
      <c r="E7" s="21">
        <f>+[1]GESTIONALE_Uscite_GO!I53+'[1]GESTIONALE_Uscite FDR'!I53</f>
        <v>822189.94</v>
      </c>
    </row>
    <row r="8" spans="1:5" s="23" customFormat="1" ht="18" customHeight="1">
      <c r="A8" s="20" t="s">
        <v>16</v>
      </c>
      <c r="B8" s="21">
        <f>+[1]GESTIONALE_Uscite_GO!F65+'[1]GESTIONALE_Uscite FDR'!F65</f>
        <v>120566.64</v>
      </c>
      <c r="C8" s="22">
        <f>+[1]GESTIONALE_Uscite_GO!G65+'[1]GESTIONALE_Uscite FDR'!G65</f>
        <v>6974.98</v>
      </c>
      <c r="D8" s="21">
        <f>+[1]GESTIONALE_Uscite_GO!H65+'[1]GESTIONALE_Uscite FDR'!H65</f>
        <v>7369.92</v>
      </c>
      <c r="E8" s="21">
        <f>+[1]GESTIONALE_Uscite_GO!I65+'[1]GESTIONALE_Uscite FDR'!I65</f>
        <v>14344.9</v>
      </c>
    </row>
    <row r="9" spans="1:5" s="23" customFormat="1" ht="18" customHeight="1">
      <c r="A9" s="20" t="s">
        <v>18</v>
      </c>
      <c r="B9" s="21">
        <f>+[1]GESTIONALE_Uscite_GO!F130+'[1]GESTIONALE_Uscite FDR'!F130</f>
        <v>17581001.130000003</v>
      </c>
      <c r="C9" s="22">
        <f>+[1]GESTIONALE_Uscite_GO!G130+'[1]GESTIONALE_Uscite FDR'!G130</f>
        <v>391774.31</v>
      </c>
      <c r="D9" s="21">
        <f>+[1]GESTIONALE_Uscite_GO!H130+'[1]GESTIONALE_Uscite FDR'!H130</f>
        <v>1480932.22</v>
      </c>
      <c r="E9" s="21">
        <f>+[1]GESTIONALE_Uscite_GO!I130+'[1]GESTIONALE_Uscite FDR'!I130</f>
        <v>1872706.53</v>
      </c>
    </row>
    <row r="10" spans="1:5" s="23" customFormat="1" ht="18" customHeight="1">
      <c r="A10" s="20" t="s">
        <v>19</v>
      </c>
      <c r="B10" s="21">
        <f>+[1]GESTIONALE_Uscite_GO!F148+'[1]GESTIONALE_Uscite FDR'!F148</f>
        <v>1241659.0199999996</v>
      </c>
      <c r="C10" s="21">
        <f>+[1]GESTIONALE_Uscite_GO!G148+'[1]GESTIONALE_Uscite FDR'!G148</f>
        <v>0</v>
      </c>
      <c r="D10" s="21">
        <f>+[1]GESTIONALE_Uscite_GO!H148+'[1]GESTIONALE_Uscite FDR'!H148</f>
        <v>647659.02</v>
      </c>
      <c r="E10" s="21">
        <f>+[1]GESTIONALE_Uscite_GO!I148+'[1]GESTIONALE_Uscite FDR'!I148</f>
        <v>647659.02</v>
      </c>
    </row>
    <row r="11" spans="1:5" s="23" customFormat="1" ht="18" customHeight="1">
      <c r="A11" s="20" t="s">
        <v>20</v>
      </c>
      <c r="B11" s="21">
        <f>+[1]GESTIONALE_Uscite_GO!F166+'[1]GESTIONALE_Uscite FDR'!F166</f>
        <v>279237559.03999996</v>
      </c>
      <c r="C11" s="24">
        <f>+[1]GESTIONALE_Uscite_GO!G166+'[1]GESTIONALE_Uscite FDR'!G166</f>
        <v>226908.87</v>
      </c>
      <c r="D11" s="21">
        <f>+[1]GESTIONALE_Uscite_GO!H166+'[1]GESTIONALE_Uscite FDR'!H166</f>
        <v>224515593.63</v>
      </c>
      <c r="E11" s="21">
        <f>+[1]GESTIONALE_Uscite_GO!I166+'[1]GESTIONALE_Uscite FDR'!I166</f>
        <v>224742502.5</v>
      </c>
    </row>
    <row r="12" spans="1:5" s="23" customFormat="1" ht="18" customHeight="1">
      <c r="A12" s="20" t="s">
        <v>21</v>
      </c>
      <c r="B12" s="21">
        <f>+[1]GESTIONALE_Uscite_GO!F174+'[1]GESTIONALE_Uscite FDR'!F174</f>
        <v>15241000</v>
      </c>
      <c r="C12" s="21">
        <f>+[1]GESTIONALE_Uscite_GO!G174+'[1]GESTIONALE_Uscite FDR'!G174</f>
        <v>16000</v>
      </c>
      <c r="D12" s="21">
        <f>+[1]GESTIONALE_Uscite_GO!H174+'[1]GESTIONALE_Uscite FDR'!H174</f>
        <v>15000000</v>
      </c>
      <c r="E12" s="21">
        <f>+[1]GESTIONALE_Uscite_GO!I174+'[1]GESTIONALE_Uscite FDR'!I174</f>
        <v>15016000</v>
      </c>
    </row>
    <row r="13" spans="1:5" s="23" customFormat="1" ht="18" customHeight="1">
      <c r="A13" s="20" t="s">
        <v>22</v>
      </c>
      <c r="B13" s="21">
        <f>+[1]GESTIONALE_Uscite_GO!F184+'[1]GESTIONALE_Uscite FDR'!F184</f>
        <v>21319052.579999998</v>
      </c>
      <c r="C13" s="21">
        <f>+[1]GESTIONALE_Uscite_GO!G184+'[1]GESTIONALE_Uscite FDR'!G184</f>
        <v>0</v>
      </c>
      <c r="D13" s="21">
        <f>+[1]GESTIONALE_Uscite_GO!H184+'[1]GESTIONALE_Uscite FDR'!H184</f>
        <v>0</v>
      </c>
      <c r="E13" s="21">
        <f>+[1]GESTIONALE_Uscite_GO!I184+'[1]GESTIONALE_Uscite FDR'!I184</f>
        <v>0</v>
      </c>
    </row>
    <row r="14" spans="1:5" s="23" customFormat="1" ht="18" customHeight="1">
      <c r="A14" s="20" t="s">
        <v>23</v>
      </c>
      <c r="B14" s="21">
        <f>+[1]GESTIONALE_Uscite_GO!F194+'[1]GESTIONALE_Uscite FDR'!F194</f>
        <v>2065.36</v>
      </c>
      <c r="C14" s="22">
        <f>+[1]GESTIONALE_Uscite_GO!G194+'[1]GESTIONALE_Uscite FDR'!G194</f>
        <v>0</v>
      </c>
      <c r="D14" s="21">
        <f>+[1]GESTIONALE_Uscite_GO!H194+'[1]GESTIONALE_Uscite FDR'!H194</f>
        <v>0</v>
      </c>
      <c r="E14" s="21">
        <f>+[1]GESTIONALE_Uscite_GO!I194+'[1]GESTIONALE_Uscite FDR'!I194</f>
        <v>0</v>
      </c>
    </row>
    <row r="15" spans="1:5" s="23" customFormat="1" ht="18" customHeight="1">
      <c r="A15" s="20" t="s">
        <v>2</v>
      </c>
      <c r="B15" s="21">
        <f>+[1]GESTIONALE_Uscite_GO!F201+'[1]GESTIONALE_Uscite FDR'!F201</f>
        <v>157313878.12</v>
      </c>
      <c r="C15" s="22">
        <f>+[1]GESTIONALE_Uscite_GO!G201+'[1]GESTIONALE_Uscite FDR'!G201</f>
        <v>930308.91</v>
      </c>
      <c r="D15" s="21">
        <f>+[1]GESTIONALE_Uscite_GO!H201+'[1]GESTIONALE_Uscite FDR'!H201</f>
        <v>153913237.38</v>
      </c>
      <c r="E15" s="21">
        <f>+[1]GESTIONALE_Uscite_GO!I201+'[1]GESTIONALE_Uscite FDR'!I201</f>
        <v>154843546.28999999</v>
      </c>
    </row>
    <row r="16" spans="1:5" s="23" customFormat="1" ht="18" customHeight="1">
      <c r="A16" s="20" t="s">
        <v>24</v>
      </c>
      <c r="B16" s="21">
        <f>+[1]GESTIONALE_Uscite_GO!F217+'[1]GESTIONALE_Uscite FDR'!F217</f>
        <v>273420.51</v>
      </c>
      <c r="C16" s="22">
        <f>+[1]GESTIONALE_Uscite_GO!G217+'[1]GESTIONALE_Uscite FDR'!G217</f>
        <v>3837.85</v>
      </c>
      <c r="D16" s="21">
        <f>+[1]GESTIONALE_Uscite_GO!H217+'[1]GESTIONALE_Uscite FDR'!H217</f>
        <v>426.74</v>
      </c>
      <c r="E16" s="21">
        <f>+[1]GESTIONALE_Uscite_GO!I217+'[1]GESTIONALE_Uscite FDR'!I217</f>
        <v>4264.59</v>
      </c>
    </row>
    <row r="17" spans="1:5" s="23" customFormat="1" ht="18" customHeight="1">
      <c r="A17" s="20" t="s">
        <v>25</v>
      </c>
      <c r="B17" s="21">
        <f>+[1]GESTIONALE_Uscite_GO!F222+'[1]GESTIONALE_Uscite FDR'!F222</f>
        <v>1500110</v>
      </c>
      <c r="C17" s="22">
        <f>+[1]GESTIONALE_Uscite_GO!G222+'[1]GESTIONALE_Uscite FDR'!G222</f>
        <v>1607.96</v>
      </c>
      <c r="D17" s="21">
        <f>+[1]GESTIONALE_Uscite_GO!H222+'[1]GESTIONALE_Uscite FDR'!H222</f>
        <v>0</v>
      </c>
      <c r="E17" s="21">
        <f>+[1]GESTIONALE_Uscite_GO!I222+'[1]GESTIONALE_Uscite FDR'!I222</f>
        <v>1607.96</v>
      </c>
    </row>
    <row r="18" spans="1:5" s="23" customFormat="1" ht="18" customHeight="1">
      <c r="A18" s="20" t="s">
        <v>26</v>
      </c>
      <c r="B18" s="21">
        <f>+[1]GESTIONALE_Uscite_GO!F234+'[1]GESTIONALE_Uscite FDR'!F234</f>
        <v>43751.130000000005</v>
      </c>
      <c r="C18" s="22">
        <f>+[1]GESTIONALE_Uscite_GO!G234+'[1]GESTIONALE_Uscite FDR'!G234</f>
        <v>20981.18</v>
      </c>
      <c r="D18" s="21">
        <f>+[1]GESTIONALE_Uscite_GO!H234+'[1]GESTIONALE_Uscite FDR'!H234</f>
        <v>22769.95</v>
      </c>
      <c r="E18" s="21">
        <f>+[1]GESTIONALE_Uscite_GO!I234+'[1]GESTIONALE_Uscite FDR'!I234</f>
        <v>43751.130000000005</v>
      </c>
    </row>
    <row r="19" spans="1:5" s="23" customFormat="1" ht="18" customHeight="1">
      <c r="A19" s="20" t="s">
        <v>27</v>
      </c>
      <c r="B19" s="21">
        <f>+[1]GESTIONALE_Uscite_GO!F245+'[1]GESTIONALE_Uscite FDR'!F245</f>
        <v>4342708.9400000004</v>
      </c>
      <c r="C19" s="21">
        <f>+[1]GESTIONALE_Uscite_GO!G245+'[1]GESTIONALE_Uscite FDR'!G245</f>
        <v>1993079.9</v>
      </c>
      <c r="D19" s="21">
        <f>+[1]GESTIONALE_Uscite_GO!H245+'[1]GESTIONALE_Uscite FDR'!H245</f>
        <v>1704076.4700000002</v>
      </c>
      <c r="E19" s="21">
        <f>+[1]GESTIONALE_Uscite_GO!I245+'[1]GESTIONALE_Uscite FDR'!I245</f>
        <v>3697156.37</v>
      </c>
    </row>
    <row r="20" spans="1:5" s="23" customFormat="1" ht="18" customHeight="1">
      <c r="A20" s="20" t="s">
        <v>28</v>
      </c>
      <c r="B20" s="21">
        <f>+[1]GESTIONALE_Uscite_GO!F250+'[1]GESTIONALE_Uscite FDR'!F250</f>
        <v>2182.12</v>
      </c>
      <c r="C20" s="21">
        <f>+[1]GESTIONALE_Uscite_GO!G250+'[1]GESTIONALE_Uscite FDR'!G250</f>
        <v>1485</v>
      </c>
      <c r="D20" s="21">
        <f>+[1]GESTIONALE_Uscite_GO!H250+'[1]GESTIONALE_Uscite FDR'!H250</f>
        <v>697.12</v>
      </c>
      <c r="E20" s="21">
        <f>+[1]GESTIONALE_Uscite_GO!I250+'[1]GESTIONALE_Uscite FDR'!I250</f>
        <v>2182.12</v>
      </c>
    </row>
    <row r="21" spans="1:5" s="23" customFormat="1" ht="18" customHeight="1">
      <c r="A21" s="20" t="s">
        <v>29</v>
      </c>
      <c r="B21" s="21">
        <f>+[1]GESTIONALE_Uscite_GO!F261+'[1]GESTIONALE_Uscite FDR'!F261</f>
        <v>0</v>
      </c>
      <c r="C21" s="21">
        <f>+[1]GESTIONALE_Uscite_GO!G261+'[1]GESTIONALE_Uscite FDR'!G261</f>
        <v>0</v>
      </c>
      <c r="D21" s="21">
        <f>+[1]GESTIONALE_Uscite_GO!H261+'[1]GESTIONALE_Uscite FDR'!H261</f>
        <v>0</v>
      </c>
      <c r="E21" s="21">
        <f>+[1]GESTIONALE_Uscite_GO!I261+'[1]GESTIONALE_Uscite FDR'!I261</f>
        <v>0</v>
      </c>
    </row>
    <row r="22" spans="1:5" ht="14.45" customHeight="1"/>
    <row r="23" spans="1:5" ht="14.45" customHeight="1">
      <c r="B23" s="7"/>
    </row>
    <row r="25" spans="1:5">
      <c r="C25" s="8"/>
    </row>
  </sheetData>
  <mergeCells count="5">
    <mergeCell ref="A1:E1"/>
    <mergeCell ref="A2:E2"/>
    <mergeCell ref="C3:E3"/>
    <mergeCell ref="A3:A4"/>
    <mergeCell ref="B3:B4"/>
  </mergeCells>
  <pageMargins left="0" right="0" top="0" bottom="0" header="0" footer="0"/>
  <pageSetup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Entrate</vt:lpstr>
      <vt:lpstr>Uscite</vt:lpstr>
      <vt:lpstr>Entrate!Area_stampa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2020-06-12T18:18:47Z</dcterms:created>
  <dcterms:modified xsi:type="dcterms:W3CDTF">2020-06-12T18:42:58Z</dcterms:modified>
</cp:coreProperties>
</file>